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I119"/>
  <c r="G119"/>
  <c r="L100"/>
  <c r="I100"/>
  <c r="G100"/>
  <c r="L81"/>
  <c r="I81"/>
  <c r="G81"/>
  <c r="L62"/>
  <c r="I62"/>
  <c r="G62"/>
  <c r="I43"/>
  <c r="J43"/>
  <c r="G43"/>
  <c r="L43"/>
  <c r="F43"/>
  <c r="L24"/>
  <c r="J24"/>
  <c r="I24"/>
  <c r="H24"/>
  <c r="H196" s="1"/>
  <c r="G24"/>
  <c r="F24"/>
  <c r="I196" l="1"/>
  <c r="J196"/>
  <c r="G196"/>
  <c r="L196"/>
  <c r="F196"/>
</calcChain>
</file>

<file path=xl/sharedStrings.xml><?xml version="1.0" encoding="utf-8"?>
<sst xmlns="http://schemas.openxmlformats.org/spreadsheetml/2006/main" count="274" uniqueCount="74">
  <si>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</si>
  <si>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</si>
  <si>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</si>
  <si>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</si>
  <si>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</si>
  <si>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</si>
  <si>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</si>
  <si>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</si>
  <si>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</si>
  <si>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</si>
  <si>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</si>
  <si>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</si>
  <si>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</si>
  <si>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</si>
  <si>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</si>
  <si>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</si>
  <si>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</si>
  <si>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</si>
  <si>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</si>
  <si>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</si>
  <si>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</si>
  <si>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</si>
  <si>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</si>
  <si>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</si>
  <si>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</si>
  <si>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</si>
  <si>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</si>
  <si>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</si>
  <si>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</si>
  <si>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</si>
  <si>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</si>
  <si>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</si>
  <si>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</si>
  <si>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</si>
  <si>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</si>
  <si>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</si>
  <si>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</si>
  <si>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</si>
  <si>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</si>
  <si>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"ЯСОШ им. В.А.Панченко"</t>
  </si>
  <si>
    <t>Директор</t>
  </si>
  <si>
    <t>Энс Л.А.</t>
  </si>
  <si>
    <t>Борщ с капустой и картофелем</t>
  </si>
  <si>
    <t>Курица отварная</t>
  </si>
  <si>
    <t>Каша пшеничная</t>
  </si>
  <si>
    <t>Чай с сахаром</t>
  </si>
  <si>
    <t>хлеб пшеничный</t>
  </si>
  <si>
    <t xml:space="preserve">хлеб ржаной </t>
  </si>
  <si>
    <t xml:space="preserve">салат из капусты </t>
  </si>
  <si>
    <t>суп гороховый</t>
  </si>
  <si>
    <t>макароны отварные с маслом сливочным</t>
  </si>
  <si>
    <t>компот из сухофруктов</t>
  </si>
  <si>
    <t>салат из свеклы</t>
  </si>
  <si>
    <t>суп картофельный с макаронными изделиями</t>
  </si>
  <si>
    <t>каша персловая с соусом</t>
  </si>
  <si>
    <t>какао с молоком</t>
  </si>
  <si>
    <t>огурцы свежие в нарезке</t>
  </si>
  <si>
    <t>суп перловый</t>
  </si>
  <si>
    <t>котлета рыбная из минтая</t>
  </si>
  <si>
    <t>пюре картофельное</t>
  </si>
  <si>
    <t>щи из свежей капусты</t>
  </si>
  <si>
    <t>плов из курицы</t>
  </si>
  <si>
    <t>салат из капусты с огурцом</t>
  </si>
  <si>
    <t>рассольник</t>
  </si>
  <si>
    <t>каша гречневая с соусом</t>
  </si>
  <si>
    <t>тефтеля из говядины</t>
  </si>
  <si>
    <t>салат из огурцов и помидор</t>
  </si>
  <si>
    <t>суп картофельный с рисовой крупой</t>
  </si>
  <si>
    <t>кофейный напиток с молоком</t>
  </si>
  <si>
    <t>котлета из курицы</t>
  </si>
  <si>
    <t>суп картофельный с фасолью</t>
  </si>
  <si>
    <t xml:space="preserve">куры тушеные </t>
  </si>
  <si>
    <t>рис припущенный</t>
  </si>
  <si>
    <t>ПР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</si>
</sst>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80</v>
      </c>
      <c r="G14" s="43">
        <v>1.33</v>
      </c>
      <c r="H14" s="43">
        <v>6.08</v>
      </c>
      <c r="I14" s="43">
        <v>8.52</v>
      </c>
      <c r="J14" s="43">
        <v>94.12</v>
      </c>
      <c r="K14" s="44">
        <v>45</v>
      </c>
      <c r="L14" s="43">
        <v>10.64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1.83</v>
      </c>
      <c r="H15" s="43">
        <v>4.9000000000000004</v>
      </c>
      <c r="I15" s="43">
        <v>11.75</v>
      </c>
      <c r="J15" s="43">
        <v>98.4</v>
      </c>
      <c r="K15" s="44">
        <v>81</v>
      </c>
      <c r="L15" s="43">
        <v>10.62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21.67</v>
      </c>
      <c r="H16" s="43">
        <v>13.33</v>
      </c>
      <c r="I16" s="43"/>
      <c r="J16" s="43">
        <v>201.67</v>
      </c>
      <c r="K16" s="44">
        <v>288</v>
      </c>
      <c r="L16" s="43">
        <v>31.24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7.1</v>
      </c>
      <c r="H17" s="43">
        <v>5</v>
      </c>
      <c r="I17" s="43">
        <v>43.16</v>
      </c>
      <c r="J17" s="43">
        <v>245.8</v>
      </c>
      <c r="K17" s="44">
        <v>303</v>
      </c>
      <c r="L17" s="43">
        <v>10.24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0.16</v>
      </c>
      <c r="H18" s="43">
        <v>0.16</v>
      </c>
      <c r="I18" s="43">
        <v>23.88</v>
      </c>
      <c r="J18" s="43">
        <v>97.6</v>
      </c>
      <c r="K18" s="44">
        <v>376</v>
      </c>
      <c r="L18" s="43">
        <v>3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73</v>
      </c>
      <c r="L19" s="43">
        <v>2.2799999999999998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 t="s">
        <v>73</v>
      </c>
      <c r="L20" s="43">
        <v>1.98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35.909999999999997</v>
      </c>
      <c r="H23" s="19">
        <f t="shared" si="2"/>
        <v>30.110000000000003</v>
      </c>
      <c r="I23" s="19">
        <f t="shared" si="2"/>
        <v>116.72999999999999</v>
      </c>
      <c r="J23" s="19">
        <f t="shared" si="2"/>
        <v>876.31000000000006</v>
      </c>
      <c r="K23" s="25"/>
      <c r="L23" s="19">
        <f t="shared" ref="L23" si="3">SUM(L14:L22)</f>
        <v>70.000000000000014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850</v>
      </c>
      <c r="G24" s="32">
        <f t="shared" ref="G24:J24" si="4">G13+G23</f>
        <v>35.909999999999997</v>
      </c>
      <c r="H24" s="32">
        <f t="shared" si="4"/>
        <v>30.110000000000003</v>
      </c>
      <c r="I24" s="32">
        <f t="shared" si="4"/>
        <v>116.72999999999999</v>
      </c>
      <c r="J24" s="32">
        <f t="shared" si="4"/>
        <v>876.31000000000006</v>
      </c>
      <c r="K24" s="32"/>
      <c r="L24" s="32">
        <f t="shared" ref="L24" si="5">L13+L23</f>
        <v>70.000000000000014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1.33</v>
      </c>
      <c r="H33" s="43">
        <v>6.08</v>
      </c>
      <c r="I33" s="43">
        <v>8.52</v>
      </c>
      <c r="J33" s="43">
        <v>94.12</v>
      </c>
      <c r="K33" s="44">
        <v>45</v>
      </c>
      <c r="L33" s="43">
        <v>10.64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7.5</v>
      </c>
      <c r="H34" s="43">
        <v>3.25</v>
      </c>
      <c r="I34" s="43">
        <v>17.25</v>
      </c>
      <c r="J34" s="43">
        <v>128.25</v>
      </c>
      <c r="K34" s="44">
        <v>102</v>
      </c>
      <c r="L34" s="43">
        <v>9.64</v>
      </c>
    </row>
    <row r="35" spans="1:12" ht="15">
      <c r="A35" s="14"/>
      <c r="B35" s="15"/>
      <c r="C35" s="11"/>
      <c r="D35" s="7" t="s">
        <v>28</v>
      </c>
      <c r="E35" s="42" t="s">
        <v>69</v>
      </c>
      <c r="F35" s="43">
        <v>100</v>
      </c>
      <c r="G35" s="43">
        <v>9.8699999999999992</v>
      </c>
      <c r="H35" s="43">
        <v>17.329999999999998</v>
      </c>
      <c r="I35" s="43">
        <v>8.8000000000000007</v>
      </c>
      <c r="J35" s="43">
        <v>136.80000000000001</v>
      </c>
      <c r="K35" s="44">
        <v>294</v>
      </c>
      <c r="L35" s="43">
        <v>31.56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180</v>
      </c>
      <c r="G36" s="43">
        <v>5.0999999999999996</v>
      </c>
      <c r="H36" s="43">
        <v>7.5</v>
      </c>
      <c r="I36" s="43">
        <v>28.5</v>
      </c>
      <c r="J36" s="43">
        <v>21.9</v>
      </c>
      <c r="K36" s="44">
        <v>203</v>
      </c>
      <c r="L36" s="43">
        <v>9.42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1.1599999999999999</v>
      </c>
      <c r="H37" s="43">
        <v>0.3</v>
      </c>
      <c r="I37" s="43">
        <v>47.26</v>
      </c>
      <c r="J37" s="43">
        <v>41.3</v>
      </c>
      <c r="K37" s="44">
        <v>349</v>
      </c>
      <c r="L37" s="43">
        <v>4.4800000000000004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73</v>
      </c>
      <c r="L38" s="43">
        <v>2.2799999999999998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 t="s">
        <v>73</v>
      </c>
      <c r="L39" s="43">
        <v>1.98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28.78</v>
      </c>
      <c r="H42" s="19">
        <f t="shared" ref="H42" si="11">SUM(H33:H41)</f>
        <v>35.099999999999994</v>
      </c>
      <c r="I42" s="19">
        <f t="shared" ref="I42" si="12">SUM(I33:I41)</f>
        <v>139.75</v>
      </c>
      <c r="J42" s="19">
        <f t="shared" ref="J42:L42" si="13">SUM(J33:J41)</f>
        <v>561.09</v>
      </c>
      <c r="K42" s="25"/>
      <c r="L42" s="19">
        <f t="shared" si="13"/>
        <v>70.000000000000014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4">G32+G42</f>
        <v>28.78</v>
      </c>
      <c r="H43" s="32">
        <f t="shared" ref="H43" si="15">H32+H42</f>
        <v>35.099999999999994</v>
      </c>
      <c r="I43" s="32">
        <f t="shared" ref="I43" si="16">I32+I42</f>
        <v>139.75</v>
      </c>
      <c r="J43" s="32">
        <f t="shared" ref="J43:L43" si="17">J32+J42</f>
        <v>561.09</v>
      </c>
      <c r="K43" s="32"/>
      <c r="L43" s="32">
        <f t="shared" si="17"/>
        <v>70.000000000000014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80</v>
      </c>
      <c r="G52" s="43">
        <v>0.84</v>
      </c>
      <c r="H52" s="43">
        <v>3.6</v>
      </c>
      <c r="I52" s="43">
        <v>4.96</v>
      </c>
      <c r="J52" s="43">
        <v>55.68</v>
      </c>
      <c r="K52" s="44">
        <v>52</v>
      </c>
      <c r="L52" s="43">
        <v>10.06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2.73</v>
      </c>
      <c r="H53" s="43">
        <v>2.8</v>
      </c>
      <c r="I53" s="43">
        <v>20.45</v>
      </c>
      <c r="J53" s="43">
        <v>117.9</v>
      </c>
      <c r="K53" s="44">
        <v>103</v>
      </c>
      <c r="L53" s="43">
        <v>9.77</v>
      </c>
    </row>
    <row r="54" spans="1:12" ht="15">
      <c r="A54" s="23"/>
      <c r="B54" s="15"/>
      <c r="C54" s="11"/>
      <c r="D54" s="7" t="s">
        <v>28</v>
      </c>
      <c r="E54" s="42" t="s">
        <v>43</v>
      </c>
      <c r="F54" s="43">
        <v>80</v>
      </c>
      <c r="G54" s="43">
        <v>21.67</v>
      </c>
      <c r="H54" s="43">
        <v>13.33</v>
      </c>
      <c r="I54" s="43"/>
      <c r="J54" s="43">
        <v>201.67</v>
      </c>
      <c r="K54" s="44">
        <v>288</v>
      </c>
      <c r="L54" s="43">
        <v>31.24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180</v>
      </c>
      <c r="G55" s="43">
        <v>4.46</v>
      </c>
      <c r="H55" s="43">
        <v>4.34</v>
      </c>
      <c r="I55" s="43">
        <v>31.72</v>
      </c>
      <c r="J55" s="43">
        <v>183.78</v>
      </c>
      <c r="K55" s="44">
        <v>303</v>
      </c>
      <c r="L55" s="43">
        <v>10.95</v>
      </c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0.53</v>
      </c>
      <c r="H56" s="43">
        <v>1.34</v>
      </c>
      <c r="I56" s="43">
        <v>9.8699999999999992</v>
      </c>
      <c r="J56" s="43">
        <v>41.6</v>
      </c>
      <c r="K56" s="44">
        <v>379</v>
      </c>
      <c r="L56" s="43">
        <v>3.72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73</v>
      </c>
      <c r="L57" s="43">
        <v>2.2799999999999998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 t="s">
        <v>73</v>
      </c>
      <c r="L58" s="43">
        <v>1.98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34.050000000000004</v>
      </c>
      <c r="H61" s="19">
        <f t="shared" ref="H61" si="23">SUM(H52:H60)</f>
        <v>26.05</v>
      </c>
      <c r="I61" s="19">
        <f t="shared" ref="I61" si="24">SUM(I52:I60)</f>
        <v>96.42</v>
      </c>
      <c r="J61" s="19">
        <f t="shared" ref="J61:L61" si="25">SUM(J52:J60)</f>
        <v>739.35</v>
      </c>
      <c r="K61" s="25"/>
      <c r="L61" s="19">
        <f t="shared" si="25"/>
        <v>70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850</v>
      </c>
      <c r="G62" s="32">
        <f t="shared" ref="G62" si="26">G51+G61</f>
        <v>34.050000000000004</v>
      </c>
      <c r="H62" s="32">
        <f t="shared" ref="H62" si="27">H51+H61</f>
        <v>26.05</v>
      </c>
      <c r="I62" s="32">
        <f t="shared" ref="I62" si="28">I51+I61</f>
        <v>96.42</v>
      </c>
      <c r="J62" s="32">
        <f t="shared" ref="J62:L62" si="29">J51+J61</f>
        <v>739.35</v>
      </c>
      <c r="K62" s="32"/>
      <c r="L62" s="32">
        <f t="shared" si="29"/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0.5</v>
      </c>
      <c r="H71" s="43">
        <v>0.3</v>
      </c>
      <c r="I71" s="43">
        <v>1.4</v>
      </c>
      <c r="J71" s="43">
        <v>12</v>
      </c>
      <c r="K71" s="44">
        <v>71</v>
      </c>
      <c r="L71" s="43">
        <v>7.78</v>
      </c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2.7</v>
      </c>
      <c r="H72" s="43">
        <v>2.78</v>
      </c>
      <c r="I72" s="43">
        <v>14.58</v>
      </c>
      <c r="J72" s="43">
        <v>90.68</v>
      </c>
      <c r="K72" s="44">
        <v>98</v>
      </c>
      <c r="L72" s="43">
        <v>9.85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22.74</v>
      </c>
      <c r="H73" s="43">
        <v>5.49</v>
      </c>
      <c r="I73" s="43">
        <v>2.81</v>
      </c>
      <c r="J73" s="43">
        <v>151.74</v>
      </c>
      <c r="K73" s="44">
        <v>234</v>
      </c>
      <c r="L73" s="43">
        <v>24.55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11.7</v>
      </c>
      <c r="H74" s="43">
        <v>5.4</v>
      </c>
      <c r="I74" s="43">
        <v>108</v>
      </c>
      <c r="J74" s="43">
        <v>322</v>
      </c>
      <c r="K74" s="44">
        <v>312</v>
      </c>
      <c r="L74" s="43">
        <v>20.56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0.16</v>
      </c>
      <c r="H75" s="43">
        <v>0.16</v>
      </c>
      <c r="I75" s="43">
        <v>23.88</v>
      </c>
      <c r="J75" s="43">
        <v>97.6</v>
      </c>
      <c r="K75" s="44">
        <v>376</v>
      </c>
      <c r="L75" s="43">
        <v>3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73</v>
      </c>
      <c r="L76" s="43">
        <v>2.2799999999999998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 t="s">
        <v>73</v>
      </c>
      <c r="L77" s="43">
        <v>1.98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41.62</v>
      </c>
      <c r="H80" s="19">
        <f t="shared" ref="H80" si="35">SUM(H71:H79)</f>
        <v>14.77</v>
      </c>
      <c r="I80" s="19">
        <f t="shared" ref="I80" si="36">SUM(I71:I79)</f>
        <v>180.08999999999997</v>
      </c>
      <c r="J80" s="19">
        <f t="shared" ref="J80:L80" si="37">SUM(J71:J79)</f>
        <v>812.74000000000012</v>
      </c>
      <c r="K80" s="25"/>
      <c r="L80" s="19">
        <f t="shared" si="37"/>
        <v>70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850</v>
      </c>
      <c r="G81" s="32">
        <f t="shared" ref="G81" si="38">G70+G80</f>
        <v>41.62</v>
      </c>
      <c r="H81" s="32">
        <f t="shared" ref="H81" si="39">H70+H80</f>
        <v>14.77</v>
      </c>
      <c r="I81" s="32">
        <f t="shared" ref="I81" si="40">I70+I80</f>
        <v>180.08999999999997</v>
      </c>
      <c r="J81" s="32">
        <f t="shared" ref="J81:L81" si="41">J70+J80</f>
        <v>812.74000000000012</v>
      </c>
      <c r="K81" s="32"/>
      <c r="L81" s="32">
        <f t="shared" si="41"/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80</v>
      </c>
      <c r="G90" s="43">
        <v>1.33</v>
      </c>
      <c r="H90" s="43">
        <v>6.08</v>
      </c>
      <c r="I90" s="43">
        <v>8.52</v>
      </c>
      <c r="J90" s="43">
        <v>94.12</v>
      </c>
      <c r="K90" s="44">
        <v>45</v>
      </c>
      <c r="L90" s="43">
        <v>10.64</v>
      </c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>
        <v>8.82</v>
      </c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250</v>
      </c>
      <c r="G92" s="43">
        <v>16.95</v>
      </c>
      <c r="H92" s="43">
        <v>10.47</v>
      </c>
      <c r="I92" s="43">
        <v>35.33</v>
      </c>
      <c r="J92" s="43">
        <v>305</v>
      </c>
      <c r="K92" s="44">
        <v>291</v>
      </c>
      <c r="L92" s="43">
        <v>43.28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0.16</v>
      </c>
      <c r="H94" s="43">
        <v>0.16</v>
      </c>
      <c r="I94" s="43">
        <v>23.88</v>
      </c>
      <c r="J94" s="43">
        <v>97.6</v>
      </c>
      <c r="K94" s="44">
        <v>376</v>
      </c>
      <c r="L94" s="43">
        <v>3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73</v>
      </c>
      <c r="L95" s="43">
        <v>2.2799999999999998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 t="s">
        <v>73</v>
      </c>
      <c r="L96" s="43">
        <v>1.98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24.060000000000002</v>
      </c>
      <c r="H99" s="19">
        <f t="shared" ref="H99" si="47">SUM(H90:H98)</f>
        <v>22.330000000000002</v>
      </c>
      <c r="I99" s="19">
        <f t="shared" ref="I99" si="48">SUM(I90:I98)</f>
        <v>105.28</v>
      </c>
      <c r="J99" s="19">
        <f t="shared" ref="J99:L99" si="49">SUM(J90:J98)</f>
        <v>719.92000000000007</v>
      </c>
      <c r="K99" s="25"/>
      <c r="L99" s="19">
        <f t="shared" si="49"/>
        <v>70.000000000000014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24.060000000000002</v>
      </c>
      <c r="H100" s="32">
        <f t="shared" ref="H100" si="51">H89+H99</f>
        <v>22.330000000000002</v>
      </c>
      <c r="I100" s="32">
        <f t="shared" ref="I100" si="52">I89+I99</f>
        <v>105.28</v>
      </c>
      <c r="J100" s="32">
        <f t="shared" ref="J100:L100" si="53">J89+J99</f>
        <v>719.92000000000007</v>
      </c>
      <c r="K100" s="32"/>
      <c r="L100" s="32">
        <f t="shared" si="53"/>
        <v>70.000000000000014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80</v>
      </c>
      <c r="G109" s="43">
        <v>0.9</v>
      </c>
      <c r="H109" s="43">
        <v>3.06</v>
      </c>
      <c r="I109" s="43">
        <v>8.25</v>
      </c>
      <c r="J109" s="43">
        <v>64.25</v>
      </c>
      <c r="K109" s="44">
        <v>43</v>
      </c>
      <c r="L109" s="43">
        <v>8.2799999999999994</v>
      </c>
    </row>
    <row r="110" spans="1:12" ht="15">
      <c r="A110" s="23"/>
      <c r="B110" s="15"/>
      <c r="C110" s="11"/>
      <c r="D110" s="7" t="s">
        <v>27</v>
      </c>
      <c r="E110" s="42" t="s">
        <v>63</v>
      </c>
      <c r="F110" s="43">
        <v>250</v>
      </c>
      <c r="G110" s="43">
        <v>12.2</v>
      </c>
      <c r="H110" s="43">
        <v>5.2</v>
      </c>
      <c r="I110" s="43">
        <v>15.58</v>
      </c>
      <c r="J110" s="43">
        <v>117.9</v>
      </c>
      <c r="K110" s="44">
        <v>94</v>
      </c>
      <c r="L110" s="43">
        <v>12.37</v>
      </c>
    </row>
    <row r="111" spans="1:12" ht="15">
      <c r="A111" s="23"/>
      <c r="B111" s="15"/>
      <c r="C111" s="11"/>
      <c r="D111" s="7" t="s">
        <v>28</v>
      </c>
      <c r="E111" s="42" t="s">
        <v>43</v>
      </c>
      <c r="F111" s="43">
        <v>80</v>
      </c>
      <c r="G111" s="43">
        <v>21.67</v>
      </c>
      <c r="H111" s="43">
        <v>13.33</v>
      </c>
      <c r="I111" s="43"/>
      <c r="J111" s="43">
        <v>201.67</v>
      </c>
      <c r="K111" s="44">
        <v>288</v>
      </c>
      <c r="L111" s="43">
        <v>31.24</v>
      </c>
    </row>
    <row r="112" spans="1:12" ht="15">
      <c r="A112" s="23"/>
      <c r="B112" s="15"/>
      <c r="C112" s="11"/>
      <c r="D112" s="7" t="s">
        <v>29</v>
      </c>
      <c r="E112" s="42" t="s">
        <v>64</v>
      </c>
      <c r="F112" s="43">
        <v>180</v>
      </c>
      <c r="G112" s="43">
        <v>8.9</v>
      </c>
      <c r="H112" s="43">
        <v>4.0999999999999996</v>
      </c>
      <c r="I112" s="43">
        <v>39.840000000000003</v>
      </c>
      <c r="J112" s="43">
        <v>231.86</v>
      </c>
      <c r="K112" s="44">
        <v>302</v>
      </c>
      <c r="L112" s="43">
        <v>10.85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376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73</v>
      </c>
      <c r="L114" s="43">
        <v>2.2799999999999998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 t="s">
        <v>73</v>
      </c>
      <c r="L115" s="43">
        <v>1.98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47.65</v>
      </c>
      <c r="H118" s="19">
        <f t="shared" si="56"/>
        <v>26.49</v>
      </c>
      <c r="I118" s="19">
        <f t="shared" si="56"/>
        <v>116.97</v>
      </c>
      <c r="J118" s="19">
        <f t="shared" si="56"/>
        <v>852.00000000000011</v>
      </c>
      <c r="K118" s="25"/>
      <c r="L118" s="19">
        <f t="shared" ref="L118" si="57">SUM(L109:L117)</f>
        <v>70.000000000000014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850</v>
      </c>
      <c r="G119" s="32">
        <f t="shared" ref="G119" si="58">G108+G118</f>
        <v>47.65</v>
      </c>
      <c r="H119" s="32">
        <f t="shared" ref="H119" si="59">H108+H118</f>
        <v>26.49</v>
      </c>
      <c r="I119" s="32">
        <f t="shared" ref="I119" si="60">I108+I118</f>
        <v>116.97</v>
      </c>
      <c r="J119" s="32">
        <f t="shared" ref="J119:L119" si="61">J108+J118</f>
        <v>852.00000000000011</v>
      </c>
      <c r="K119" s="32"/>
      <c r="L119" s="32">
        <f t="shared" si="61"/>
        <v>70.000000000000014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80</v>
      </c>
      <c r="G128" s="43">
        <v>0.84</v>
      </c>
      <c r="H128" s="43">
        <v>3.6</v>
      </c>
      <c r="I128" s="43">
        <v>4.96</v>
      </c>
      <c r="J128" s="43">
        <v>55.68</v>
      </c>
      <c r="K128" s="44">
        <v>57</v>
      </c>
      <c r="L128" s="43">
        <v>10.06</v>
      </c>
    </row>
    <row r="129" spans="1:12" ht="15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7.5</v>
      </c>
      <c r="H129" s="43">
        <v>3.25</v>
      </c>
      <c r="I129" s="43">
        <v>17.25</v>
      </c>
      <c r="J129" s="43">
        <v>128.25</v>
      </c>
      <c r="K129" s="44">
        <v>119</v>
      </c>
      <c r="L129" s="43">
        <v>9.64</v>
      </c>
    </row>
    <row r="130" spans="1:12" ht="15">
      <c r="A130" s="14"/>
      <c r="B130" s="15"/>
      <c r="C130" s="11"/>
      <c r="D130" s="7" t="s">
        <v>28</v>
      </c>
      <c r="E130" s="42" t="s">
        <v>65</v>
      </c>
      <c r="F130" s="43">
        <v>70</v>
      </c>
      <c r="G130" s="43">
        <v>6.93</v>
      </c>
      <c r="H130" s="43">
        <v>7.47</v>
      </c>
      <c r="I130" s="43">
        <v>11.07</v>
      </c>
      <c r="J130" s="43">
        <v>139.19999999999999</v>
      </c>
      <c r="K130" s="44">
        <v>279</v>
      </c>
      <c r="L130" s="43">
        <v>32.799999999999997</v>
      </c>
    </row>
    <row r="131" spans="1:12" ht="15">
      <c r="A131" s="14"/>
      <c r="B131" s="15"/>
      <c r="C131" s="11"/>
      <c r="D131" s="7" t="s">
        <v>29</v>
      </c>
      <c r="E131" s="42" t="s">
        <v>44</v>
      </c>
      <c r="F131" s="43">
        <v>180</v>
      </c>
      <c r="G131" s="43">
        <v>7.1</v>
      </c>
      <c r="H131" s="43">
        <v>5</v>
      </c>
      <c r="I131" s="43">
        <v>43.16</v>
      </c>
      <c r="J131" s="43">
        <v>245.8</v>
      </c>
      <c r="K131" s="44">
        <v>171</v>
      </c>
      <c r="L131" s="43">
        <v>10.24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>
        <v>376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73</v>
      </c>
      <c r="L133" s="43">
        <v>2.2799999999999998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 t="s">
        <v>73</v>
      </c>
      <c r="L134" s="43">
        <v>1.98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26.35</v>
      </c>
      <c r="H137" s="19">
        <f t="shared" si="64"/>
        <v>20.12</v>
      </c>
      <c r="I137" s="19">
        <f t="shared" si="64"/>
        <v>129.73999999999998</v>
      </c>
      <c r="J137" s="19">
        <f t="shared" si="64"/>
        <v>805.25000000000011</v>
      </c>
      <c r="K137" s="25"/>
      <c r="L137" s="19">
        <f t="shared" ref="L137" si="65">SUM(L128:L136)</f>
        <v>70.000000000000014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26.35</v>
      </c>
      <c r="H138" s="32">
        <f t="shared" ref="H138" si="67">H127+H137</f>
        <v>20.12</v>
      </c>
      <c r="I138" s="32">
        <f t="shared" ref="I138" si="68">I127+I137</f>
        <v>129.73999999999998</v>
      </c>
      <c r="J138" s="32">
        <f t="shared" ref="J138:L138" si="69">J127+J137</f>
        <v>805.25000000000011</v>
      </c>
      <c r="K138" s="32"/>
      <c r="L138" s="32">
        <f t="shared" si="69"/>
        <v>70.000000000000014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0.93</v>
      </c>
      <c r="H147" s="43">
        <v>6.13</v>
      </c>
      <c r="I147" s="43">
        <v>2.87</v>
      </c>
      <c r="J147" s="43">
        <v>70.41</v>
      </c>
      <c r="K147" s="44">
        <v>24</v>
      </c>
      <c r="L147" s="43">
        <v>9.6999999999999993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>
        <v>101</v>
      </c>
      <c r="L148" s="43">
        <v>8.98</v>
      </c>
    </row>
    <row r="149" spans="1:12" ht="15">
      <c r="A149" s="23"/>
      <c r="B149" s="15"/>
      <c r="C149" s="11"/>
      <c r="D149" s="7" t="s">
        <v>28</v>
      </c>
      <c r="E149" s="42" t="s">
        <v>43</v>
      </c>
      <c r="F149" s="43">
        <v>80</v>
      </c>
      <c r="G149" s="43">
        <v>21.67</v>
      </c>
      <c r="H149" s="43">
        <v>13.33</v>
      </c>
      <c r="I149" s="43"/>
      <c r="J149" s="43">
        <v>201.67</v>
      </c>
      <c r="K149" s="44">
        <v>288</v>
      </c>
      <c r="L149" s="43">
        <v>31.24</v>
      </c>
    </row>
    <row r="150" spans="1:12" ht="15">
      <c r="A150" s="23"/>
      <c r="B150" s="15"/>
      <c r="C150" s="11"/>
      <c r="D150" s="7" t="s">
        <v>29</v>
      </c>
      <c r="E150" s="42" t="s">
        <v>50</v>
      </c>
      <c r="F150" s="43">
        <v>180</v>
      </c>
      <c r="G150" s="43">
        <v>5.0999999999999996</v>
      </c>
      <c r="H150" s="43">
        <v>7.5</v>
      </c>
      <c r="I150" s="43">
        <v>28.5</v>
      </c>
      <c r="J150" s="43">
        <v>21.9</v>
      </c>
      <c r="K150" s="44">
        <v>309</v>
      </c>
      <c r="L150" s="43">
        <v>9.42</v>
      </c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0.53</v>
      </c>
      <c r="H151" s="43">
        <v>2.8</v>
      </c>
      <c r="I151" s="43">
        <v>9.8699999999999992</v>
      </c>
      <c r="J151" s="43">
        <v>41.6</v>
      </c>
      <c r="K151" s="44">
        <v>379</v>
      </c>
      <c r="L151" s="43">
        <v>6.4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73</v>
      </c>
      <c r="L152" s="43">
        <v>2.2799999999999998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 t="s">
        <v>73</v>
      </c>
      <c r="L153" s="43">
        <v>1.98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34.020000000000003</v>
      </c>
      <c r="H156" s="19">
        <f t="shared" si="72"/>
        <v>33.11</v>
      </c>
      <c r="I156" s="19">
        <f t="shared" si="72"/>
        <v>82.77000000000001</v>
      </c>
      <c r="J156" s="19">
        <f t="shared" si="72"/>
        <v>560.04999999999995</v>
      </c>
      <c r="K156" s="25"/>
      <c r="L156" s="19">
        <f t="shared" ref="L156" si="73">SUM(L147:L155)</f>
        <v>70.000000000000014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 t="shared" ref="G157" si="74">G146+G156</f>
        <v>34.020000000000003</v>
      </c>
      <c r="H157" s="32">
        <f t="shared" ref="H157" si="75">H146+H156</f>
        <v>33.11</v>
      </c>
      <c r="I157" s="32">
        <f t="shared" ref="I157" si="76">I146+I156</f>
        <v>82.77000000000001</v>
      </c>
      <c r="J157" s="32">
        <f t="shared" ref="J157:L157" si="77">J146+J156</f>
        <v>560.04999999999995</v>
      </c>
      <c r="K157" s="32"/>
      <c r="L157" s="32">
        <f t="shared" si="77"/>
        <v>70.000000000000014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42</v>
      </c>
      <c r="F167" s="43">
        <v>250</v>
      </c>
      <c r="G167" s="43">
        <v>1.83</v>
      </c>
      <c r="H167" s="43">
        <v>4.9000000000000004</v>
      </c>
      <c r="I167" s="43">
        <v>11.75</v>
      </c>
      <c r="J167" s="43">
        <v>98.4</v>
      </c>
      <c r="K167" s="44">
        <v>81</v>
      </c>
      <c r="L167" s="43">
        <v>10.62</v>
      </c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9.8699999999999992</v>
      </c>
      <c r="H168" s="43">
        <v>17.329999999999998</v>
      </c>
      <c r="I168" s="43">
        <v>8.8000000000000007</v>
      </c>
      <c r="J168" s="43">
        <v>136.80000000000001</v>
      </c>
      <c r="K168" s="44">
        <v>294</v>
      </c>
      <c r="L168" s="43">
        <v>31.56</v>
      </c>
    </row>
    <row r="169" spans="1:12" ht="15">
      <c r="A169" s="23"/>
      <c r="B169" s="15"/>
      <c r="C169" s="11"/>
      <c r="D169" s="7" t="s">
        <v>29</v>
      </c>
      <c r="E169" s="42" t="s">
        <v>59</v>
      </c>
      <c r="F169" s="43">
        <v>180</v>
      </c>
      <c r="G169" s="43">
        <v>11.7</v>
      </c>
      <c r="H169" s="43">
        <v>5.4</v>
      </c>
      <c r="I169" s="43">
        <v>108</v>
      </c>
      <c r="J169" s="43">
        <v>322</v>
      </c>
      <c r="K169" s="44">
        <v>312</v>
      </c>
      <c r="L169" s="43">
        <v>20.56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376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73</v>
      </c>
      <c r="L171" s="43">
        <v>2.2799999999999998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 t="s">
        <v>73</v>
      </c>
      <c r="L172" s="43">
        <v>1.98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27.380000000000003</v>
      </c>
      <c r="H175" s="19">
        <f t="shared" si="80"/>
        <v>28.429999999999996</v>
      </c>
      <c r="I175" s="19">
        <f t="shared" si="80"/>
        <v>181.85</v>
      </c>
      <c r="J175" s="19">
        <f t="shared" si="80"/>
        <v>793.5200000000001</v>
      </c>
      <c r="K175" s="25"/>
      <c r="L175" s="19">
        <f t="shared" ref="L175" si="81">SUM(L166:L174)</f>
        <v>70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27.380000000000003</v>
      </c>
      <c r="H176" s="32">
        <f t="shared" ref="H176" si="83">H165+H175</f>
        <v>28.429999999999996</v>
      </c>
      <c r="I176" s="32">
        <f t="shared" ref="I176" si="84">I165+I175</f>
        <v>181.85</v>
      </c>
      <c r="J176" s="32">
        <f t="shared" ref="J176:L176" si="85">J165+J175</f>
        <v>793.5200000000001</v>
      </c>
      <c r="K176" s="32"/>
      <c r="L176" s="32">
        <f t="shared" si="85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4.9000000000000004</v>
      </c>
      <c r="H186" s="43">
        <v>5.33</v>
      </c>
      <c r="I186" s="43">
        <v>19.23</v>
      </c>
      <c r="J186" s="43">
        <v>144.43</v>
      </c>
      <c r="K186" s="44">
        <v>102</v>
      </c>
      <c r="L186" s="43">
        <v>13.87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90</v>
      </c>
      <c r="G187" s="43">
        <v>11.5</v>
      </c>
      <c r="H187" s="43">
        <v>8.57</v>
      </c>
      <c r="I187" s="43">
        <v>2.9</v>
      </c>
      <c r="J187" s="43">
        <v>134.69999999999999</v>
      </c>
      <c r="K187" s="44">
        <v>290</v>
      </c>
      <c r="L187" s="43">
        <v>31.24</v>
      </c>
    </row>
    <row r="188" spans="1:12" ht="15">
      <c r="A188" s="23"/>
      <c r="B188" s="15"/>
      <c r="C188" s="11"/>
      <c r="D188" s="7" t="s">
        <v>29</v>
      </c>
      <c r="E188" s="42" t="s">
        <v>72</v>
      </c>
      <c r="F188" s="43">
        <v>180</v>
      </c>
      <c r="G188" s="43">
        <v>5.7</v>
      </c>
      <c r="H188" s="43">
        <v>6.1</v>
      </c>
      <c r="I188" s="43">
        <v>22.9</v>
      </c>
      <c r="J188" s="43">
        <v>163.6</v>
      </c>
      <c r="K188" s="44">
        <v>305</v>
      </c>
      <c r="L188" s="43">
        <v>17.63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0.16</v>
      </c>
      <c r="H189" s="43">
        <v>0.16</v>
      </c>
      <c r="I189" s="43">
        <v>23.88</v>
      </c>
      <c r="J189" s="43">
        <v>97.6</v>
      </c>
      <c r="K189" s="44">
        <v>376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73</v>
      </c>
      <c r="L190" s="43">
        <v>2.2799999999999998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 t="s">
        <v>73</v>
      </c>
      <c r="L191" s="43">
        <v>1.98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26.08</v>
      </c>
      <c r="H194" s="19">
        <f t="shared" si="88"/>
        <v>20.8</v>
      </c>
      <c r="I194" s="19">
        <f t="shared" si="88"/>
        <v>98.33</v>
      </c>
      <c r="J194" s="19">
        <f t="shared" si="88"/>
        <v>679.05000000000007</v>
      </c>
      <c r="K194" s="25"/>
      <c r="L194" s="19">
        <f t="shared" ref="L194" si="89">SUM(L185:L193)</f>
        <v>70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780</v>
      </c>
      <c r="G195" s="32">
        <f t="shared" ref="G195" si="90">G184+G194</f>
        <v>26.08</v>
      </c>
      <c r="H195" s="32">
        <f t="shared" ref="H195" si="91">H184+H194</f>
        <v>20.8</v>
      </c>
      <c r="I195" s="32">
        <f t="shared" ref="I195" si="92">I184+I194</f>
        <v>98.33</v>
      </c>
      <c r="J195" s="32">
        <f t="shared" ref="J195:L195" si="93">J184+J194</f>
        <v>679.05000000000007</v>
      </c>
      <c r="K195" s="32"/>
      <c r="L195" s="32">
        <f t="shared" si="93"/>
        <v>70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32.589999999999996</v>
      </c>
      <c r="H196" s="34">
        <f t="shared" si="94"/>
        <v>25.731000000000002</v>
      </c>
      <c r="I196" s="34">
        <f t="shared" si="94"/>
        <v>124.79299999999998</v>
      </c>
      <c r="J196" s="34">
        <f t="shared" si="94"/>
        <v>739.92800000000011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ростаМКОУЯ СОШ</cp:lastModifiedBy>
  <cp:lastPrinted>2023-10-16T11:00:55Z</cp:lastPrinted>
  <dcterms:created xsi:type="dcterms:W3CDTF">2022-05-16T14:23:56Z</dcterms:created>
  <dcterms:modified xsi:type="dcterms:W3CDTF">2023-10-16T12:50:57Z</dcterms:modified>
</cp:coreProperties>
</file>